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50" yWindow="380" windowWidth="17850" windowHeight="11020" activeTab="0"/>
  </bookViews>
  <sheets>
    <sheet name="расходование" sheetId="1" r:id="rId1"/>
    <sheet name="поступление" sheetId="2" r:id="rId2"/>
  </sheets>
  <definedNames/>
  <calcPr fullCalcOnLoad="1"/>
</workbook>
</file>

<file path=xl/sharedStrings.xml><?xml version="1.0" encoding="utf-8"?>
<sst xmlns="http://schemas.openxmlformats.org/spreadsheetml/2006/main" count="64" uniqueCount="33">
  <si>
    <t>Документ для размещения на официальном сайте образовательного учреждения</t>
  </si>
  <si>
    <t>Руководитель</t>
  </si>
  <si>
    <t>_____________________/_____________/</t>
  </si>
  <si>
    <t>М.П.</t>
  </si>
  <si>
    <t>Местный бюджет</t>
  </si>
  <si>
    <t>Субвенция</t>
  </si>
  <si>
    <t>Общий итог</t>
  </si>
  <si>
    <t>Заработная плата</t>
  </si>
  <si>
    <t>Начисления на выплаты по оплате труда</t>
  </si>
  <si>
    <t>Услуги связи</t>
  </si>
  <si>
    <t>Коммунальные услуги</t>
  </si>
  <si>
    <t>Работы, услуги по содержанию имущества</t>
  </si>
  <si>
    <t>Учреждение</t>
  </si>
  <si>
    <t>Вид услуг</t>
  </si>
  <si>
    <t>Оплата стоимости основных средств</t>
  </si>
  <si>
    <t>Прочие расходы (на вневедомственнуй (в том числе пожарную) охрану и др.)</t>
  </si>
  <si>
    <t>Прочие расходы (налоги в бюджет)</t>
  </si>
  <si>
    <t>Социальные пособия и компенсации персоналу</t>
  </si>
  <si>
    <t>Оплата стоимости материальных запасов</t>
  </si>
  <si>
    <t>Акция "1 сентября каждому школьнику"</t>
  </si>
  <si>
    <t>Возмещение расходов по бесплатному питанию (малообеспеченных семей)</t>
  </si>
  <si>
    <t>Возмещение расходов по бесплатному питанию (многодетные семьи)</t>
  </si>
  <si>
    <t>Иные выплаты текущего характера физическим лицам(отличники учебы)</t>
  </si>
  <si>
    <t>Транспортные услуги</t>
  </si>
  <si>
    <t xml:space="preserve">МБУ ШКОЛА N 13 </t>
  </si>
  <si>
    <t>Возмещение расходов по бесплатному питанию (ОВЗ)</t>
  </si>
  <si>
    <t>Компенсация на питание обучающихсяс ОВЗ на дому</t>
  </si>
  <si>
    <t>МБУ ШКОЛА N 13  Итог</t>
  </si>
  <si>
    <t>Информация о поступлении финансовых средств за 2022 год за счет средств местного бюджета и субвенции</t>
  </si>
  <si>
    <t>Информация о расходовании финансовых средств за 2022 год за счет средств местного бюджета и субвенции</t>
  </si>
  <si>
    <t>Возмещение расходов по бесплатному питанию (мобилизованных)</t>
  </si>
  <si>
    <t>Иные выплаты текущего характера организациям</t>
  </si>
  <si>
    <t>Организация бесплатного горячего питания начальных классов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</si>
</sst>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0" fontId="3" fillId="0" borderId="0" xfId="0" applyFont="1" applyBorder="1" applyAlignment="1">
      <alignment horizontal="center" wrapText="1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 wrapText="1"/>
    </xf>
    <xf numFmtId="4" fontId="0" fillId="0" borderId="10" xfId="0" applyNumberFormat="1" applyFill="1" applyBorder="1" applyAlignment="1">
      <alignment/>
    </xf>
    <xf numFmtId="0" fontId="2" fillId="0" borderId="0" xfId="0" applyFont="1" applyFill="1" applyAlignment="1">
      <alignment horizontal="center" wrapText="1"/>
    </xf>
    <xf numFmtId="0" fontId="2" fillId="34" borderId="0" xfId="0" applyFont="1" applyFill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selection activeCell="A3" sqref="A3:IV34"/>
    </sheetView>
  </sheetViews>
  <sheetFormatPr defaultColWidth="9.140625" defaultRowHeight="12.75"/>
  <cols>
    <col min="1" max="1" width="26.8515625" style="2" customWidth="1"/>
    <col min="2" max="2" width="70.8515625" style="2" customWidth="1"/>
    <col min="3" max="3" width="17.28125" style="0" customWidth="1"/>
    <col min="4" max="4" width="14.140625" style="0" customWidth="1"/>
    <col min="5" max="5" width="14.00390625" style="0" customWidth="1"/>
  </cols>
  <sheetData>
    <row r="1" spans="1:5" ht="42" customHeight="1">
      <c r="A1" s="1"/>
      <c r="B1" s="12"/>
      <c r="C1" s="12"/>
      <c r="D1" s="13" t="s">
        <v>0</v>
      </c>
      <c r="E1" s="13"/>
    </row>
    <row r="2" spans="1:5" ht="33.75" customHeight="1">
      <c r="A2" s="14" t="s">
        <v>29</v>
      </c>
      <c r="B2" s="14"/>
      <c r="C2" s="14"/>
      <c r="D2" s="14"/>
      <c r="E2" s="14"/>
    </row>
    <row r="3" spans="1:4" ht="21" customHeight="1">
      <c r="A3" s="4"/>
      <c r="B3" s="4"/>
      <c r="C3" s="4"/>
      <c r="D3" s="4"/>
    </row>
    <row r="4" spans="1:5" ht="12.75">
      <c r="A4" s="5" t="s">
        <v>12</v>
      </c>
      <c r="B4" s="5" t="s">
        <v>13</v>
      </c>
      <c r="C4" s="7" t="s">
        <v>4</v>
      </c>
      <c r="D4" s="7" t="s">
        <v>5</v>
      </c>
      <c r="E4" s="7" t="s">
        <v>6</v>
      </c>
    </row>
    <row r="5" spans="1:5" ht="12">
      <c r="A5" s="15" t="s">
        <v>24</v>
      </c>
      <c r="B5" s="10" t="s">
        <v>19</v>
      </c>
      <c r="C5" s="11"/>
      <c r="D5" s="11">
        <v>75000</v>
      </c>
      <c r="E5" s="11">
        <f>C5+D5</f>
        <v>75000</v>
      </c>
    </row>
    <row r="6" spans="1:5" ht="12">
      <c r="A6" s="15"/>
      <c r="B6" s="10" t="s">
        <v>20</v>
      </c>
      <c r="C6" s="11">
        <v>198800</v>
      </c>
      <c r="D6" s="11"/>
      <c r="E6" s="11">
        <f aca="true" t="shared" si="0" ref="E6:E24">C6+D6</f>
        <v>198800</v>
      </c>
    </row>
    <row r="7" spans="1:5" ht="12">
      <c r="A7" s="15"/>
      <c r="B7" s="10" t="s">
        <v>21</v>
      </c>
      <c r="C7" s="11"/>
      <c r="D7" s="11">
        <v>136675</v>
      </c>
      <c r="E7" s="11">
        <f t="shared" si="0"/>
        <v>136675</v>
      </c>
    </row>
    <row r="8" spans="1:5" ht="12">
      <c r="A8" s="15"/>
      <c r="B8" s="10" t="s">
        <v>30</v>
      </c>
      <c r="C8" s="11"/>
      <c r="D8" s="11">
        <v>13125</v>
      </c>
      <c r="E8" s="11">
        <f t="shared" si="0"/>
        <v>13125</v>
      </c>
    </row>
    <row r="9" spans="1:5" ht="12">
      <c r="A9" s="15"/>
      <c r="B9" s="10" t="s">
        <v>25</v>
      </c>
      <c r="C9" s="11">
        <v>213880</v>
      </c>
      <c r="D9" s="11"/>
      <c r="E9" s="11">
        <f t="shared" si="0"/>
        <v>213880</v>
      </c>
    </row>
    <row r="10" spans="1:5" ht="12">
      <c r="A10" s="15"/>
      <c r="B10" s="10" t="s">
        <v>7</v>
      </c>
      <c r="C10" s="11">
        <v>39126.3</v>
      </c>
      <c r="D10" s="11">
        <v>35896732.89</v>
      </c>
      <c r="E10" s="11">
        <f t="shared" si="0"/>
        <v>35935859.19</v>
      </c>
    </row>
    <row r="11" spans="1:5" ht="12">
      <c r="A11" s="15"/>
      <c r="B11" s="10" t="s">
        <v>31</v>
      </c>
      <c r="C11" s="11">
        <v>2000</v>
      </c>
      <c r="D11" s="11"/>
      <c r="E11" s="11">
        <f t="shared" si="0"/>
        <v>2000</v>
      </c>
    </row>
    <row r="12" spans="1:5" ht="12">
      <c r="A12" s="15"/>
      <c r="B12" s="10" t="s">
        <v>22</v>
      </c>
      <c r="C12" s="11"/>
      <c r="D12" s="11">
        <v>69000</v>
      </c>
      <c r="E12" s="11">
        <f t="shared" si="0"/>
        <v>69000</v>
      </c>
    </row>
    <row r="13" spans="1:5" ht="12">
      <c r="A13" s="15"/>
      <c r="B13" s="10" t="s">
        <v>10</v>
      </c>
      <c r="C13" s="11">
        <v>4096562.78</v>
      </c>
      <c r="D13" s="11"/>
      <c r="E13" s="11">
        <f t="shared" si="0"/>
        <v>4096562.78</v>
      </c>
    </row>
    <row r="14" spans="1:5" ht="12">
      <c r="A14" s="15"/>
      <c r="B14" s="10" t="s">
        <v>26</v>
      </c>
      <c r="C14" s="11">
        <v>17600</v>
      </c>
      <c r="D14" s="11"/>
      <c r="E14" s="11">
        <f t="shared" si="0"/>
        <v>17600</v>
      </c>
    </row>
    <row r="15" spans="1:5" ht="12">
      <c r="A15" s="15"/>
      <c r="B15" s="10" t="s">
        <v>8</v>
      </c>
      <c r="C15" s="11">
        <v>11815.98</v>
      </c>
      <c r="D15" s="11">
        <v>10840163.6</v>
      </c>
      <c r="E15" s="11">
        <f t="shared" si="0"/>
        <v>10851979.58</v>
      </c>
    </row>
    <row r="16" spans="1:5" ht="12">
      <c r="A16" s="15"/>
      <c r="B16" s="10" t="s">
        <v>18</v>
      </c>
      <c r="C16" s="11">
        <v>1251076.06</v>
      </c>
      <c r="D16" s="11">
        <v>37450</v>
      </c>
      <c r="E16" s="11">
        <f t="shared" si="0"/>
        <v>1288526.06</v>
      </c>
    </row>
    <row r="17" spans="1:5" ht="12">
      <c r="A17" s="15"/>
      <c r="B17" s="10" t="s">
        <v>14</v>
      </c>
      <c r="C17" s="11"/>
      <c r="D17" s="11">
        <v>1103466.45</v>
      </c>
      <c r="E17" s="11">
        <f t="shared" si="0"/>
        <v>1103466.45</v>
      </c>
    </row>
    <row r="18" spans="1:5" ht="12">
      <c r="A18" s="15"/>
      <c r="B18" s="10" t="s">
        <v>32</v>
      </c>
      <c r="C18" s="11"/>
      <c r="D18" s="11">
        <v>5542733.03</v>
      </c>
      <c r="E18" s="11">
        <f t="shared" si="0"/>
        <v>5542733.03</v>
      </c>
    </row>
    <row r="19" spans="1:5" ht="12">
      <c r="A19" s="15"/>
      <c r="B19" s="10" t="s">
        <v>15</v>
      </c>
      <c r="C19" s="11">
        <v>956668.0800000001</v>
      </c>
      <c r="D19" s="11">
        <v>192713.85</v>
      </c>
      <c r="E19" s="11">
        <f t="shared" si="0"/>
        <v>1149381.9300000002</v>
      </c>
    </row>
    <row r="20" spans="1:5" ht="12">
      <c r="A20" s="15"/>
      <c r="B20" s="10" t="s">
        <v>16</v>
      </c>
      <c r="C20" s="11">
        <v>316330.07</v>
      </c>
      <c r="D20" s="11"/>
      <c r="E20" s="11">
        <f t="shared" si="0"/>
        <v>316330.07</v>
      </c>
    </row>
    <row r="21" spans="1:5" ht="12">
      <c r="A21" s="15"/>
      <c r="B21" s="10" t="s">
        <v>11</v>
      </c>
      <c r="C21" s="11">
        <v>11885035.399999999</v>
      </c>
      <c r="D21" s="11">
        <v>8789.7</v>
      </c>
      <c r="E21" s="11">
        <f t="shared" si="0"/>
        <v>11893825.099999998</v>
      </c>
    </row>
    <row r="22" spans="1:5" ht="12">
      <c r="A22" s="15"/>
      <c r="B22" s="10" t="s">
        <v>17</v>
      </c>
      <c r="C22" s="11"/>
      <c r="D22" s="11">
        <v>90316.95</v>
      </c>
      <c r="E22" s="11">
        <f t="shared" si="0"/>
        <v>90316.95</v>
      </c>
    </row>
    <row r="23" spans="1:5" ht="12">
      <c r="A23" s="15"/>
      <c r="B23" s="10" t="s">
        <v>23</v>
      </c>
      <c r="C23" s="11"/>
      <c r="D23" s="11">
        <v>44000</v>
      </c>
      <c r="E23" s="11">
        <f t="shared" si="0"/>
        <v>44000</v>
      </c>
    </row>
    <row r="24" spans="1:5" ht="12">
      <c r="A24" s="15"/>
      <c r="B24" s="10" t="s">
        <v>9</v>
      </c>
      <c r="C24" s="11">
        <v>3240.03</v>
      </c>
      <c r="D24" s="11"/>
      <c r="E24" s="11">
        <f t="shared" si="0"/>
        <v>3240.03</v>
      </c>
    </row>
    <row r="25" spans="1:5" s="9" customFormat="1" ht="12.75">
      <c r="A25" s="6" t="s">
        <v>27</v>
      </c>
      <c r="B25" s="8"/>
      <c r="C25" s="7">
        <f>SUM(C5:C24)</f>
        <v>18992134.700000003</v>
      </c>
      <c r="D25" s="7">
        <f>SUM(D5:D24)</f>
        <v>54050166.47000001</v>
      </c>
      <c r="E25" s="7">
        <f>SUM(E5:E24)</f>
        <v>73042301.17</v>
      </c>
    </row>
    <row r="27" spans="1:5" ht="12">
      <c r="A27" t="s">
        <v>1</v>
      </c>
      <c r="C27" s="3"/>
      <c r="D27" s="3"/>
      <c r="E27" s="3"/>
    </row>
    <row r="28" spans="1:5" ht="12">
      <c r="A28" t="s">
        <v>3</v>
      </c>
      <c r="C28" t="s">
        <v>2</v>
      </c>
      <c r="E28" s="3"/>
    </row>
  </sheetData>
  <sheetProtection/>
  <mergeCells count="4">
    <mergeCell ref="B1:C1"/>
    <mergeCell ref="D1:E1"/>
    <mergeCell ref="A2:E2"/>
    <mergeCell ref="A5:A24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E32" sqref="E32"/>
    </sheetView>
  </sheetViews>
  <sheetFormatPr defaultColWidth="9.140625" defaultRowHeight="12.75"/>
  <cols>
    <col min="1" max="1" width="28.28125" style="2" customWidth="1"/>
    <col min="2" max="2" width="70.7109375" style="2" customWidth="1"/>
    <col min="3" max="3" width="19.28125" style="0" customWidth="1"/>
    <col min="4" max="4" width="18.7109375" style="0" customWidth="1"/>
    <col min="5" max="5" width="15.421875" style="0" bestFit="1" customWidth="1"/>
  </cols>
  <sheetData>
    <row r="1" spans="1:5" ht="42.75" customHeight="1">
      <c r="A1" s="1"/>
      <c r="B1" s="12"/>
      <c r="C1" s="12"/>
      <c r="D1" s="13" t="s">
        <v>0</v>
      </c>
      <c r="E1" s="13"/>
    </row>
    <row r="2" spans="1:5" ht="33.75" customHeight="1">
      <c r="A2" s="14" t="s">
        <v>28</v>
      </c>
      <c r="B2" s="14"/>
      <c r="C2" s="14"/>
      <c r="D2" s="14"/>
      <c r="E2" s="14"/>
    </row>
    <row r="3" spans="1:4" ht="21" customHeight="1">
      <c r="A3" s="4"/>
      <c r="B3" s="4"/>
      <c r="C3" s="4"/>
      <c r="D3" s="4"/>
    </row>
    <row r="4" spans="1:5" ht="12.75">
      <c r="A4" s="5" t="s">
        <v>12</v>
      </c>
      <c r="B4" s="5" t="s">
        <v>13</v>
      </c>
      <c r="C4" s="7" t="s">
        <v>4</v>
      </c>
      <c r="D4" s="7" t="s">
        <v>5</v>
      </c>
      <c r="E4" s="7" t="s">
        <v>6</v>
      </c>
    </row>
    <row r="5" spans="1:5" ht="12">
      <c r="A5" s="15" t="s">
        <v>24</v>
      </c>
      <c r="B5" s="10" t="s">
        <v>19</v>
      </c>
      <c r="C5" s="11"/>
      <c r="D5" s="11">
        <v>75000</v>
      </c>
      <c r="E5" s="11">
        <f>C5+D5</f>
        <v>75000</v>
      </c>
    </row>
    <row r="6" spans="1:5" ht="12">
      <c r="A6" s="15"/>
      <c r="B6" s="10" t="s">
        <v>20</v>
      </c>
      <c r="C6" s="11">
        <v>198800</v>
      </c>
      <c r="D6" s="11"/>
      <c r="E6" s="11">
        <f aca="true" t="shared" si="0" ref="E6:E24">C6+D6</f>
        <v>198800</v>
      </c>
    </row>
    <row r="7" spans="1:5" ht="12">
      <c r="A7" s="15"/>
      <c r="B7" s="10" t="s">
        <v>21</v>
      </c>
      <c r="C7" s="11"/>
      <c r="D7" s="11">
        <f>136675+16600</f>
        <v>153275</v>
      </c>
      <c r="E7" s="11">
        <f t="shared" si="0"/>
        <v>153275</v>
      </c>
    </row>
    <row r="8" spans="1:5" ht="12">
      <c r="A8" s="15"/>
      <c r="B8" s="10" t="s">
        <v>30</v>
      </c>
      <c r="C8" s="11"/>
      <c r="D8" s="11">
        <v>13125</v>
      </c>
      <c r="E8" s="11">
        <f t="shared" si="0"/>
        <v>13125</v>
      </c>
    </row>
    <row r="9" spans="1:5" ht="12">
      <c r="A9" s="15"/>
      <c r="B9" s="10" t="s">
        <v>25</v>
      </c>
      <c r="C9" s="11">
        <v>213880</v>
      </c>
      <c r="D9" s="11"/>
      <c r="E9" s="11">
        <f t="shared" si="0"/>
        <v>213880</v>
      </c>
    </row>
    <row r="10" spans="1:5" ht="12">
      <c r="A10" s="15"/>
      <c r="B10" s="10" t="s">
        <v>7</v>
      </c>
      <c r="C10" s="11">
        <v>39126.3</v>
      </c>
      <c r="D10" s="11">
        <v>35896732.89</v>
      </c>
      <c r="E10" s="11">
        <f t="shared" si="0"/>
        <v>35935859.19</v>
      </c>
    </row>
    <row r="11" spans="1:5" ht="12">
      <c r="A11" s="15"/>
      <c r="B11" s="10" t="s">
        <v>31</v>
      </c>
      <c r="C11" s="11">
        <v>2000</v>
      </c>
      <c r="D11" s="11"/>
      <c r="E11" s="11">
        <f t="shared" si="0"/>
        <v>2000</v>
      </c>
    </row>
    <row r="12" spans="1:5" ht="12">
      <c r="A12" s="15"/>
      <c r="B12" s="10" t="s">
        <v>22</v>
      </c>
      <c r="C12" s="11"/>
      <c r="D12" s="11">
        <v>69000</v>
      </c>
      <c r="E12" s="11">
        <f t="shared" si="0"/>
        <v>69000</v>
      </c>
    </row>
    <row r="13" spans="1:5" ht="12">
      <c r="A13" s="15"/>
      <c r="B13" s="10" t="s">
        <v>10</v>
      </c>
      <c r="C13" s="11">
        <v>4096562.78</v>
      </c>
      <c r="D13" s="11"/>
      <c r="E13" s="11">
        <f t="shared" si="0"/>
        <v>4096562.78</v>
      </c>
    </row>
    <row r="14" spans="1:5" ht="12">
      <c r="A14" s="15"/>
      <c r="B14" s="10" t="s">
        <v>26</v>
      </c>
      <c r="C14" s="11">
        <v>17600</v>
      </c>
      <c r="D14" s="11"/>
      <c r="E14" s="11">
        <f t="shared" si="0"/>
        <v>17600</v>
      </c>
    </row>
    <row r="15" spans="1:5" ht="12">
      <c r="A15" s="15"/>
      <c r="B15" s="10" t="s">
        <v>8</v>
      </c>
      <c r="C15" s="11">
        <v>11815.98</v>
      </c>
      <c r="D15" s="11">
        <v>10840163.6</v>
      </c>
      <c r="E15" s="11">
        <f t="shared" si="0"/>
        <v>10851979.58</v>
      </c>
    </row>
    <row r="16" spans="1:5" ht="12">
      <c r="A16" s="15"/>
      <c r="B16" s="10" t="s">
        <v>18</v>
      </c>
      <c r="C16" s="11">
        <v>1251076.06</v>
      </c>
      <c r="D16" s="11">
        <v>37450</v>
      </c>
      <c r="E16" s="11">
        <f t="shared" si="0"/>
        <v>1288526.06</v>
      </c>
    </row>
    <row r="17" spans="1:5" ht="12">
      <c r="A17" s="15"/>
      <c r="B17" s="10" t="s">
        <v>14</v>
      </c>
      <c r="C17" s="11"/>
      <c r="D17" s="11">
        <v>1103466.45</v>
      </c>
      <c r="E17" s="11">
        <f t="shared" si="0"/>
        <v>1103466.45</v>
      </c>
    </row>
    <row r="18" spans="1:5" ht="12">
      <c r="A18" s="15"/>
      <c r="B18" s="10" t="s">
        <v>32</v>
      </c>
      <c r="C18" s="11"/>
      <c r="D18" s="11">
        <v>5542733.03</v>
      </c>
      <c r="E18" s="11">
        <f t="shared" si="0"/>
        <v>5542733.03</v>
      </c>
    </row>
    <row r="19" spans="1:5" ht="12">
      <c r="A19" s="15"/>
      <c r="B19" s="10" t="s">
        <v>15</v>
      </c>
      <c r="C19" s="11">
        <v>956668.0800000001</v>
      </c>
      <c r="D19" s="11">
        <v>192713.85</v>
      </c>
      <c r="E19" s="11">
        <f t="shared" si="0"/>
        <v>1149381.9300000002</v>
      </c>
    </row>
    <row r="20" spans="1:5" ht="12">
      <c r="A20" s="15"/>
      <c r="B20" s="10" t="s">
        <v>16</v>
      </c>
      <c r="C20" s="11">
        <v>316330.07</v>
      </c>
      <c r="D20" s="11"/>
      <c r="E20" s="11">
        <f t="shared" si="0"/>
        <v>316330.07</v>
      </c>
    </row>
    <row r="21" spans="1:5" ht="12">
      <c r="A21" s="15"/>
      <c r="B21" s="10" t="s">
        <v>11</v>
      </c>
      <c r="C21" s="11">
        <v>11885035.399999999</v>
      </c>
      <c r="D21" s="11">
        <v>8789.7</v>
      </c>
      <c r="E21" s="11">
        <f t="shared" si="0"/>
        <v>11893825.099999998</v>
      </c>
    </row>
    <row r="22" spans="1:5" ht="12">
      <c r="A22" s="15"/>
      <c r="B22" s="10" t="s">
        <v>17</v>
      </c>
      <c r="C22" s="11"/>
      <c r="D22" s="11">
        <v>90316.95</v>
      </c>
      <c r="E22" s="11">
        <f t="shared" si="0"/>
        <v>90316.95</v>
      </c>
    </row>
    <row r="23" spans="1:5" ht="12">
      <c r="A23" s="15"/>
      <c r="B23" s="10" t="s">
        <v>23</v>
      </c>
      <c r="C23" s="11"/>
      <c r="D23" s="11">
        <v>44000</v>
      </c>
      <c r="E23" s="11">
        <f t="shared" si="0"/>
        <v>44000</v>
      </c>
    </row>
    <row r="24" spans="1:5" ht="12">
      <c r="A24" s="15"/>
      <c r="B24" s="10" t="s">
        <v>9</v>
      </c>
      <c r="C24" s="11">
        <v>3240.03</v>
      </c>
      <c r="D24" s="11"/>
      <c r="E24" s="11">
        <f t="shared" si="0"/>
        <v>3240.03</v>
      </c>
    </row>
    <row r="25" spans="1:5" s="9" customFormat="1" ht="12.75">
      <c r="A25" s="6" t="s">
        <v>27</v>
      </c>
      <c r="B25" s="8"/>
      <c r="C25" s="7">
        <f>SUM(C5:C24)</f>
        <v>18992134.700000003</v>
      </c>
      <c r="D25" s="7">
        <f>SUM(D5:D24)</f>
        <v>54066766.47000001</v>
      </c>
      <c r="E25" s="7">
        <f>SUM(E5:E24)</f>
        <v>73058901.17</v>
      </c>
    </row>
    <row r="27" spans="1:5" ht="12">
      <c r="A27" t="s">
        <v>1</v>
      </c>
      <c r="C27" s="3"/>
      <c r="D27" s="3"/>
      <c r="E27" s="3"/>
    </row>
    <row r="28" spans="1:5" ht="12">
      <c r="A28" t="s">
        <v>3</v>
      </c>
      <c r="C28" t="s">
        <v>2</v>
      </c>
      <c r="E28" s="3"/>
    </row>
    <row r="32" ht="12">
      <c r="E32" s="3"/>
    </row>
  </sheetData>
  <sheetProtection/>
  <mergeCells count="4">
    <mergeCell ref="B1:C1"/>
    <mergeCell ref="D1:E1"/>
    <mergeCell ref="A2:E2"/>
    <mergeCell ref="A5:A24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Вера Анатольевна</cp:lastModifiedBy>
  <cp:lastPrinted>2021-02-11T07:33:50Z</cp:lastPrinted>
  <dcterms:created xsi:type="dcterms:W3CDTF">1996-10-08T23:32:33Z</dcterms:created>
  <dcterms:modified xsi:type="dcterms:W3CDTF">2023-03-14T04:54:06Z</dcterms:modified>
  <cp:category/>
  <cp:version/>
  <cp:contentType/>
  <cp:contentStatus/>
</cp:coreProperties>
</file>